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/>
  <mc:AlternateContent xmlns:mc="http://schemas.openxmlformats.org/markup-compatibility/2006">
    <mc:Choice Requires="x15">
      <x15ac:absPath xmlns:x15ac="http://schemas.microsoft.com/office/spreadsheetml/2010/11/ac" url="C:\Users\Anna Szadkowska\Desktop\zywność bd\MODYFIKACJA Z DN.12.07.2021R.)\"/>
    </mc:Choice>
  </mc:AlternateContent>
  <xr:revisionPtr revIDLastSave="0" documentId="13_ncr:1_{EA92FB15-458A-45B0-954D-20351A03805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akiet nr 6" sheetId="5" r:id="rId1"/>
  </sheets>
  <calcPr calcId="181029"/>
</workbook>
</file>

<file path=xl/calcChain.xml><?xml version="1.0" encoding="utf-8"?>
<calcChain xmlns="http://schemas.openxmlformats.org/spreadsheetml/2006/main">
  <c r="M6" i="5" l="1"/>
  <c r="L6" i="5"/>
  <c r="M7" i="5"/>
  <c r="O7" i="5" s="1"/>
  <c r="M8" i="5"/>
  <c r="O8" i="5" s="1"/>
  <c r="M9" i="5"/>
  <c r="O9" i="5" s="1"/>
  <c r="M10" i="5"/>
  <c r="O10" i="5" s="1"/>
  <c r="M11" i="5"/>
  <c r="O11" i="5" s="1"/>
  <c r="L7" i="5"/>
  <c r="L8" i="5"/>
  <c r="L9" i="5"/>
  <c r="L10" i="5"/>
  <c r="L11" i="5"/>
  <c r="N9" i="5" l="1"/>
  <c r="M12" i="5"/>
  <c r="O6" i="5"/>
  <c r="N6" i="5"/>
  <c r="N8" i="5"/>
  <c r="N11" i="5"/>
  <c r="N7" i="5"/>
  <c r="N10" i="5"/>
  <c r="O12" i="5"/>
  <c r="N12" i="5" l="1"/>
</calcChain>
</file>

<file path=xl/sharedStrings.xml><?xml version="1.0" encoding="utf-8"?>
<sst xmlns="http://schemas.openxmlformats.org/spreadsheetml/2006/main" count="51" uniqueCount="47">
  <si>
    <t>L.p.</t>
  </si>
  <si>
    <t>Masa netto produktu w opakowaniu jednostkowym</t>
  </si>
  <si>
    <t>j.m.</t>
  </si>
  <si>
    <t>UWAGA !</t>
  </si>
  <si>
    <t>Stawka VAT %</t>
  </si>
  <si>
    <t>Pakiet NR 6</t>
  </si>
  <si>
    <t>Wartość pakiety nr 6 RAZEM</t>
  </si>
  <si>
    <t>ZAMAWIAJĄCY NIE DOPUSZCZA PRZELICZEŃ. W przypadku przeliczenia przez Wykonawcę masy, ceny, bądź ilości produktów oferta zostanie odrzucona.</t>
  </si>
  <si>
    <t>a jego cechy jakościowe (granulacja, konsystencja) są nie gorsze od cech tego produktu.</t>
  </si>
  <si>
    <t>co najmniej 3kg</t>
  </si>
  <si>
    <t>Nazwa produktu oferowanego przez wykonawcę wraz z nazwą producenta i gramatura</t>
  </si>
  <si>
    <t>Cena jednostkowa netto (w zł)</t>
  </si>
  <si>
    <t>Cena jednostkowa brutto (w zł)</t>
  </si>
  <si>
    <t>Kwota VAT  (w zł)</t>
  </si>
  <si>
    <t>Oferowana przez wykonawcę masa netto produktu w opakowaniu jednostkowym</t>
  </si>
  <si>
    <t>Wartość brutto             (w zł)</t>
  </si>
  <si>
    <t>Wartość netto (w zł)</t>
  </si>
  <si>
    <t>Przedmiot zamówienia                                                           /nazwa zamówienia/</t>
  </si>
  <si>
    <t>Załącznik nr 5 do SWZ</t>
  </si>
  <si>
    <t xml:space="preserve">Dokument należy podpisać kwalifikowanym podpisem </t>
  </si>
  <si>
    <t>elektronicznym lub podpisem zaufanym lub podpisem osobistym</t>
  </si>
  <si>
    <t>szt</t>
  </si>
  <si>
    <t>* kolumnę nr 5 należy wypełnić tylko w przypadku zaoferowania przez wykonawcę produktu o innych parametrach</t>
  </si>
  <si>
    <t>Parametry</t>
  </si>
  <si>
    <t>Parametry produktu oferowanego (wpisać jeśli są inne niż w kol.3)</t>
  </si>
  <si>
    <t xml:space="preserve">Zamawiający dopuszcza zastosowanie produktu, którego wartość odżywcza w kcal, zawartość składników naturalnych jest nie mniejsza od wartości podanej dla produktu wskazanego w kol. nr 3, </t>
  </si>
  <si>
    <t xml:space="preserve"> pokrojony, bez konserwantów,bez wzmacniaczy smaku</t>
  </si>
  <si>
    <t xml:space="preserve"> bez  dodatku glutaminianiu sodu, bez soli, </t>
  </si>
  <si>
    <t>zagęszczony sok, produkt pasteryzowany</t>
  </si>
  <si>
    <t>2,5 kg brutto netto</t>
  </si>
  <si>
    <t>6 szt x1kg</t>
  </si>
  <si>
    <t>karton</t>
  </si>
  <si>
    <t>puszka</t>
  </si>
  <si>
    <t>opak.</t>
  </si>
  <si>
    <t>Przyprawa uniwersalna typu DELIKAT lub równoważna</t>
  </si>
  <si>
    <t>Pomidor cały w puszcze krojony typu Pelati KNORR lub równoważny</t>
  </si>
  <si>
    <t>Herbata Lipton variety pack (12 x 15 saszetek-2g) lub równoważny</t>
  </si>
  <si>
    <t>Koncentrat soku jabłkowego typu  lub równoważny</t>
  </si>
  <si>
    <t>Koncentrat soku pomarańczowego typu PURENA
 lub równoważny</t>
  </si>
  <si>
    <t>PRODUKTY SUCHE INNE</t>
  </si>
  <si>
    <t>Ilość szacunkowa j.m. zamawianego produktu</t>
  </si>
  <si>
    <t>susz naturalny z liści- czarna</t>
  </si>
  <si>
    <t xml:space="preserve">susz naturalny z liści i owoców: zielona, czarna, owocowo-ziołowa, mięta pierzowa, ziołowa, pomrańcza i cynamon, rooibos, </t>
  </si>
  <si>
    <t>315 g netto brutto</t>
  </si>
  <si>
    <t>Herbata Lipton clasic (1000 saszetek-1,8g ) lub równoważny</t>
  </si>
  <si>
    <t>1,8 kg netto brutto</t>
  </si>
  <si>
    <t>Formularz cenowy (PO MODYFIKACJI Z DN.12.07.2021R.)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</si>
</sst>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8"/>
      <color indexed="8"/>
      <name val="Czcionka tekstu podstawowego"/>
      <charset val="238"/>
    </font>
    <font>
      <sz val="8"/>
      <color indexed="8"/>
      <name val="Czcionka tekstu podstawowego"/>
      <family val="2"/>
      <charset val="238"/>
    </font>
    <font>
      <b/>
      <sz val="8"/>
      <color indexed="8"/>
      <name val="Czcionka tekstu podstawowego"/>
      <charset val="238"/>
    </font>
    <font>
      <sz val="11"/>
      <color indexed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10"/>
      <color indexed="8"/>
      <name val="Calibri"/>
      <family val="2"/>
      <charset val="238"/>
      <scheme val="minor"/>
    </font>
    <font>
      <b/>
      <sz val="11"/>
      <color indexed="8"/>
      <name val="Czcionka tekstu podstawowego"/>
      <family val="2"/>
      <charset val="238"/>
    </font>
    <font>
      <b/>
      <sz val="11"/>
      <color theme="3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2">
    <xf numFmtId="0" fontId="0" fillId="0" borderId="0" xfId="0" applyAlignment="1"/>
    <xf numFmtId="0" fontId="1" fillId="0" borderId="0" xfId="1" applyFont="1" applyAlignment="1"/>
    <xf numFmtId="0" fontId="2" fillId="0" borderId="1" xfId="1" applyFont="1" applyBorder="1" applyAlignment="1">
      <alignment horizontal="center" vertical="center"/>
    </xf>
    <xf numFmtId="0" fontId="3" fillId="0" borderId="1" xfId="1" applyFont="1" applyBorder="1" applyAlignment="1"/>
    <xf numFmtId="4" fontId="3" fillId="0" borderId="1" xfId="1" applyNumberFormat="1" applyFont="1" applyBorder="1" applyAlignment="1"/>
    <xf numFmtId="0" fontId="2" fillId="0" borderId="1" xfId="1" applyFont="1" applyBorder="1" applyAlignment="1">
      <alignment horizontal="center"/>
    </xf>
    <xf numFmtId="0" fontId="3" fillId="0" borderId="0" xfId="1" applyFont="1" applyBorder="1" applyAlignment="1"/>
    <xf numFmtId="0" fontId="3" fillId="0" borderId="0" xfId="1" applyFont="1" applyBorder="1" applyAlignment="1">
      <alignment horizontal="center"/>
    </xf>
    <xf numFmtId="4" fontId="3" fillId="0" borderId="0" xfId="1" applyNumberFormat="1" applyFont="1" applyBorder="1" applyAlignment="1"/>
    <xf numFmtId="0" fontId="3" fillId="0" borderId="1" xfId="1" applyFont="1" applyBorder="1" applyAlignment="1">
      <alignment horizontal="center"/>
    </xf>
    <xf numFmtId="0" fontId="3" fillId="0" borderId="0" xfId="1" applyFont="1" applyBorder="1" applyAlignment="1">
      <alignment horizontal="right"/>
    </xf>
    <xf numFmtId="0" fontId="6" fillId="0" borderId="0" xfId="1" applyFont="1" applyBorder="1" applyAlignment="1">
      <alignment wrapText="1"/>
    </xf>
    <xf numFmtId="4" fontId="6" fillId="2" borderId="1" xfId="1" applyNumberFormat="1" applyFont="1" applyFill="1" applyBorder="1" applyAlignment="1"/>
    <xf numFmtId="4" fontId="6" fillId="2" borderId="1" xfId="1" applyNumberFormat="1" applyFont="1" applyFill="1" applyBorder="1" applyAlignment="1">
      <alignment horizontal="right"/>
    </xf>
    <xf numFmtId="4" fontId="3" fillId="2" borderId="1" xfId="1" applyNumberFormat="1" applyFont="1" applyFill="1" applyBorder="1" applyAlignment="1">
      <alignment horizontal="right"/>
    </xf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0" fontId="6" fillId="2" borderId="1" xfId="1" applyFont="1" applyFill="1" applyBorder="1" applyAlignment="1"/>
    <xf numFmtId="0" fontId="6" fillId="2" borderId="1" xfId="1" applyFont="1" applyFill="1" applyBorder="1" applyAlignment="1">
      <alignment wrapText="1"/>
    </xf>
    <xf numFmtId="0" fontId="3" fillId="2" borderId="1" xfId="1" applyFont="1" applyFill="1" applyBorder="1" applyAlignment="1">
      <alignment wrapText="1"/>
    </xf>
    <xf numFmtId="4" fontId="4" fillId="2" borderId="1" xfId="1" applyNumberFormat="1" applyFont="1" applyFill="1" applyBorder="1" applyAlignment="1"/>
    <xf numFmtId="0" fontId="0" fillId="0" borderId="0" xfId="0" applyAlignment="1">
      <alignment horizontal="center"/>
    </xf>
    <xf numFmtId="3" fontId="3" fillId="2" borderId="1" xfId="1" applyNumberFormat="1" applyFont="1" applyFill="1" applyBorder="1" applyAlignment="1">
      <alignment horizontal="center"/>
    </xf>
    <xf numFmtId="4" fontId="3" fillId="0" borderId="0" xfId="1" applyNumberFormat="1" applyFont="1" applyBorder="1" applyAlignment="1">
      <alignment horizontal="center"/>
    </xf>
    <xf numFmtId="0" fontId="9" fillId="0" borderId="0" xfId="0" applyFont="1" applyAlignment="1"/>
    <xf numFmtId="0" fontId="10" fillId="0" borderId="0" xfId="0" applyFont="1" applyAlignment="1">
      <alignment horizontal="left" vertical="top" wrapText="1"/>
    </xf>
    <xf numFmtId="3" fontId="3" fillId="0" borderId="1" xfId="1" applyNumberFormat="1" applyFont="1" applyBorder="1" applyAlignment="1"/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3" fillId="3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wrapText="1"/>
    </xf>
    <xf numFmtId="0" fontId="7" fillId="0" borderId="0" xfId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1"/>
  <sheetViews>
    <sheetView tabSelected="1" zoomScale="110" zoomScaleNormal="110" workbookViewId="0">
      <selection activeCell="F6" sqref="F6"/>
    </sheetView>
  </sheetViews>
  <sheetFormatPr defaultColWidth="9" defaultRowHeight="13.8"/>
  <cols>
    <col min="1" max="1" width="5" customWidth="1"/>
    <col min="2" max="3" width="34.09765625" customWidth="1"/>
    <col min="4" max="4" width="20" customWidth="1"/>
    <col min="5" max="5" width="11.3984375" customWidth="1"/>
    <col min="6" max="6" width="13.09765625" customWidth="1"/>
    <col min="7" max="7" width="16.8984375" customWidth="1"/>
    <col min="8" max="8" width="7.19921875" customWidth="1"/>
    <col min="9" max="9" width="9.59765625" style="21" customWidth="1"/>
    <col min="10" max="10" width="11.3984375" customWidth="1"/>
    <col min="11" max="15" width="7.3984375" customWidth="1"/>
  </cols>
  <sheetData>
    <row r="1" spans="1:15">
      <c r="A1" s="1" t="s">
        <v>5</v>
      </c>
      <c r="B1" s="1"/>
      <c r="C1" s="1"/>
      <c r="D1" s="1"/>
      <c r="E1" s="39" t="s">
        <v>46</v>
      </c>
      <c r="F1" s="39"/>
      <c r="G1" s="39"/>
      <c r="H1" s="39"/>
      <c r="I1" s="39"/>
      <c r="K1" s="39" t="s">
        <v>18</v>
      </c>
      <c r="L1" s="39"/>
      <c r="M1" s="39"/>
      <c r="N1" s="39"/>
      <c r="O1" s="39"/>
    </row>
    <row r="2" spans="1:15">
      <c r="A2" s="1"/>
      <c r="B2" s="1" t="s">
        <v>39</v>
      </c>
      <c r="C2" s="1"/>
      <c r="D2" s="1"/>
      <c r="E2" s="1"/>
    </row>
    <row r="3" spans="1:15" ht="44.25" customHeight="1">
      <c r="A3" s="34" t="s">
        <v>0</v>
      </c>
      <c r="B3" s="34" t="s">
        <v>17</v>
      </c>
      <c r="C3" s="34" t="s">
        <v>23</v>
      </c>
      <c r="D3" s="34" t="s">
        <v>10</v>
      </c>
      <c r="E3" s="34" t="s">
        <v>24</v>
      </c>
      <c r="F3" s="34" t="s">
        <v>1</v>
      </c>
      <c r="G3" s="34" t="s">
        <v>14</v>
      </c>
      <c r="H3" s="34" t="s">
        <v>2</v>
      </c>
      <c r="I3" s="34" t="s">
        <v>40</v>
      </c>
      <c r="J3" s="34" t="s">
        <v>11</v>
      </c>
      <c r="K3" s="34" t="s">
        <v>4</v>
      </c>
      <c r="L3" s="34" t="s">
        <v>12</v>
      </c>
      <c r="M3" s="34" t="s">
        <v>16</v>
      </c>
      <c r="N3" s="34" t="s">
        <v>13</v>
      </c>
      <c r="O3" s="34" t="s">
        <v>15</v>
      </c>
    </row>
    <row r="4" spans="1:15" ht="35.2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  <c r="O5" s="5">
        <v>15</v>
      </c>
    </row>
    <row r="6" spans="1:15" ht="31.2">
      <c r="A6" s="3">
        <v>1</v>
      </c>
      <c r="B6" s="19" t="s">
        <v>36</v>
      </c>
      <c r="C6" s="19" t="s">
        <v>42</v>
      </c>
      <c r="D6" s="3"/>
      <c r="E6" s="3"/>
      <c r="F6" s="15" t="s">
        <v>43</v>
      </c>
      <c r="G6" s="9"/>
      <c r="H6" s="15" t="s">
        <v>21</v>
      </c>
      <c r="I6" s="22">
        <v>5</v>
      </c>
      <c r="J6" s="4"/>
      <c r="K6" s="26"/>
      <c r="L6" s="12">
        <f>ROUND(J6*((K6/100)+1),2)</f>
        <v>0</v>
      </c>
      <c r="M6" s="13">
        <f>ROUND(I6*J6,2)</f>
        <v>0</v>
      </c>
      <c r="N6" s="14">
        <f>ROUND(M6*(K6/100),2)</f>
        <v>0</v>
      </c>
      <c r="O6" s="13">
        <f>ROUND(M6*((K6/100+1)),2)</f>
        <v>0</v>
      </c>
    </row>
    <row r="7" spans="1:15" ht="21">
      <c r="A7" s="3">
        <v>2</v>
      </c>
      <c r="B7" s="30" t="s">
        <v>44</v>
      </c>
      <c r="C7" s="18" t="s">
        <v>41</v>
      </c>
      <c r="D7" s="3"/>
      <c r="E7" s="3"/>
      <c r="F7" s="29" t="s">
        <v>45</v>
      </c>
      <c r="G7" s="9"/>
      <c r="H7" s="15" t="s">
        <v>31</v>
      </c>
      <c r="I7" s="22">
        <v>2</v>
      </c>
      <c r="J7" s="4"/>
      <c r="K7" s="26"/>
      <c r="L7" s="12">
        <f t="shared" ref="L7:L11" si="0">ROUND(J7*((K7/100)+1),2)</f>
        <v>0</v>
      </c>
      <c r="M7" s="13">
        <f t="shared" ref="M7:M11" si="1">ROUND(I7*J7,2)</f>
        <v>0</v>
      </c>
      <c r="N7" s="14">
        <f t="shared" ref="N7:N11" si="2">ROUND(M7*(K7/100),2)</f>
        <v>0</v>
      </c>
      <c r="O7" s="13">
        <f t="shared" ref="O7:O11" si="3">ROUND(M7*((K7/100+1)),2)</f>
        <v>0</v>
      </c>
    </row>
    <row r="8" spans="1:15" ht="26.25" customHeight="1">
      <c r="A8" s="3">
        <v>3</v>
      </c>
      <c r="B8" s="18" t="s">
        <v>35</v>
      </c>
      <c r="C8" s="18" t="s">
        <v>26</v>
      </c>
      <c r="D8" s="3"/>
      <c r="E8" s="3"/>
      <c r="F8" s="16" t="s">
        <v>29</v>
      </c>
      <c r="G8" s="9"/>
      <c r="H8" s="15" t="s">
        <v>32</v>
      </c>
      <c r="I8" s="22">
        <v>110</v>
      </c>
      <c r="J8" s="4"/>
      <c r="K8" s="26"/>
      <c r="L8" s="12">
        <f t="shared" si="0"/>
        <v>0</v>
      </c>
      <c r="M8" s="13">
        <f t="shared" si="1"/>
        <v>0</v>
      </c>
      <c r="N8" s="14">
        <f t="shared" si="2"/>
        <v>0</v>
      </c>
      <c r="O8" s="13">
        <f t="shared" si="3"/>
        <v>0</v>
      </c>
    </row>
    <row r="9" spans="1:15">
      <c r="A9" s="3">
        <v>4</v>
      </c>
      <c r="B9" s="18" t="s">
        <v>34</v>
      </c>
      <c r="C9" s="18" t="s">
        <v>27</v>
      </c>
      <c r="D9" s="3"/>
      <c r="E9" s="3"/>
      <c r="F9" s="15" t="s">
        <v>9</v>
      </c>
      <c r="G9" s="9"/>
      <c r="H9" s="15" t="s">
        <v>33</v>
      </c>
      <c r="I9" s="22">
        <v>44</v>
      </c>
      <c r="J9" s="4"/>
      <c r="K9" s="26"/>
      <c r="L9" s="12">
        <f t="shared" si="0"/>
        <v>0</v>
      </c>
      <c r="M9" s="13">
        <f t="shared" si="1"/>
        <v>0</v>
      </c>
      <c r="N9" s="14">
        <f t="shared" si="2"/>
        <v>0</v>
      </c>
      <c r="O9" s="13">
        <f t="shared" si="3"/>
        <v>0</v>
      </c>
    </row>
    <row r="10" spans="1:15">
      <c r="A10" s="3">
        <v>5</v>
      </c>
      <c r="B10" s="17" t="s">
        <v>37</v>
      </c>
      <c r="C10" s="17" t="s">
        <v>28</v>
      </c>
      <c r="D10" s="3"/>
      <c r="E10" s="3"/>
      <c r="F10" s="15" t="s">
        <v>30</v>
      </c>
      <c r="G10" s="9"/>
      <c r="H10" s="15" t="s">
        <v>33</v>
      </c>
      <c r="I10" s="22">
        <v>20</v>
      </c>
      <c r="J10" s="4"/>
      <c r="K10" s="26"/>
      <c r="L10" s="12">
        <f t="shared" si="0"/>
        <v>0</v>
      </c>
      <c r="M10" s="13">
        <f t="shared" si="1"/>
        <v>0</v>
      </c>
      <c r="N10" s="14">
        <f t="shared" si="2"/>
        <v>0</v>
      </c>
      <c r="O10" s="13">
        <f t="shared" si="3"/>
        <v>0</v>
      </c>
    </row>
    <row r="11" spans="1:15" ht="21">
      <c r="A11" s="3">
        <v>6</v>
      </c>
      <c r="B11" s="18" t="s">
        <v>38</v>
      </c>
      <c r="C11" s="17" t="s">
        <v>28</v>
      </c>
      <c r="D11" s="3"/>
      <c r="E11" s="3"/>
      <c r="F11" s="16" t="s">
        <v>30</v>
      </c>
      <c r="G11" s="9"/>
      <c r="H11" s="15" t="s">
        <v>33</v>
      </c>
      <c r="I11" s="22">
        <v>20</v>
      </c>
      <c r="J11" s="4"/>
      <c r="K11" s="26"/>
      <c r="L11" s="12">
        <f t="shared" si="0"/>
        <v>0</v>
      </c>
      <c r="M11" s="13">
        <f t="shared" si="1"/>
        <v>0</v>
      </c>
      <c r="N11" s="14">
        <f t="shared" si="2"/>
        <v>0</v>
      </c>
      <c r="O11" s="13">
        <f t="shared" si="3"/>
        <v>0</v>
      </c>
    </row>
    <row r="12" spans="1:15" ht="18.75" customHeight="1">
      <c r="A12" s="36" t="s">
        <v>6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8"/>
      <c r="M12" s="20">
        <f>SUM(M6:M11)</f>
        <v>0</v>
      </c>
      <c r="N12" s="20">
        <f>SUM(N6:N11)</f>
        <v>0</v>
      </c>
      <c r="O12" s="20">
        <f>SUM(O6:O11)</f>
        <v>0</v>
      </c>
    </row>
    <row r="13" spans="1:15" ht="10.95" customHeight="1">
      <c r="A13" s="10"/>
      <c r="B13" s="11"/>
      <c r="C13" s="11"/>
      <c r="D13" s="6"/>
      <c r="E13" s="6"/>
      <c r="F13" s="7"/>
      <c r="G13" s="7"/>
      <c r="H13" s="7"/>
      <c r="I13" s="23"/>
      <c r="J13" s="8"/>
      <c r="K13" s="8"/>
      <c r="L13" s="8"/>
      <c r="M13" s="8"/>
      <c r="N13" s="8"/>
      <c r="O13" s="8"/>
    </row>
    <row r="14" spans="1:15" s="27" customFormat="1">
      <c r="A14" s="27" t="s">
        <v>3</v>
      </c>
    </row>
    <row r="15" spans="1:15" s="27" customFormat="1">
      <c r="A15" s="41" t="s">
        <v>25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 spans="1:15" s="27" customFormat="1">
      <c r="A16" s="40" t="s">
        <v>8</v>
      </c>
      <c r="B16" s="40"/>
      <c r="C16" s="40"/>
      <c r="D16" s="40"/>
      <c r="E16" s="40"/>
      <c r="F16" s="40"/>
      <c r="G16" s="40"/>
      <c r="H16" s="40"/>
      <c r="I16" s="40"/>
      <c r="J16" s="25"/>
      <c r="K16" s="25"/>
      <c r="L16" s="25"/>
      <c r="M16" s="25"/>
      <c r="N16" s="25"/>
      <c r="O16" s="25"/>
    </row>
    <row r="17" spans="1:15" s="27" customFormat="1">
      <c r="A17" s="28" t="s">
        <v>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spans="1:15" s="27" customFormat="1">
      <c r="A18" s="31" t="s">
        <v>22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1:15" ht="14.4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0" spans="1:15" ht="14.4">
      <c r="J20" s="24" t="s">
        <v>19</v>
      </c>
      <c r="K20" s="24"/>
      <c r="L20" s="24"/>
      <c r="M20" s="24"/>
      <c r="N20" s="24"/>
    </row>
    <row r="21" spans="1:15" ht="14.4">
      <c r="J21" s="24" t="s">
        <v>20</v>
      </c>
      <c r="K21" s="24"/>
      <c r="L21" s="24"/>
      <c r="M21" s="24"/>
      <c r="N21" s="24"/>
    </row>
  </sheetData>
  <mergeCells count="22">
    <mergeCell ref="E1:I1"/>
    <mergeCell ref="H3:H4"/>
    <mergeCell ref="E3:E4"/>
    <mergeCell ref="G3:G4"/>
    <mergeCell ref="A16:I16"/>
    <mergeCell ref="A15:O15"/>
    <mergeCell ref="C3:C4"/>
    <mergeCell ref="K1:O1"/>
    <mergeCell ref="A18:K18"/>
    <mergeCell ref="A19:K19"/>
    <mergeCell ref="O3:O4"/>
    <mergeCell ref="A12:L12"/>
    <mergeCell ref="I3:I4"/>
    <mergeCell ref="J3:J4"/>
    <mergeCell ref="L3:L4"/>
    <mergeCell ref="M3:M4"/>
    <mergeCell ref="N3:N4"/>
    <mergeCell ref="A3:A4"/>
    <mergeCell ref="B3:B4"/>
    <mergeCell ref="D3:D4"/>
    <mergeCell ref="F3:F4"/>
    <mergeCell ref="K3:K4"/>
  </mergeCells>
  <pageMargins left="0" right="0" top="0.15748031496062992" bottom="0.15748031496062992" header="0.31496062992125984" footer="0.31496062992125984"/>
  <pageSetup paperSize="8" scale="6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Zespol Szkol</dc:creator>
  <cp:lastModifiedBy>Anna Szadkowska</cp:lastModifiedBy>
  <cp:lastPrinted>2021-07-08T07:35:13Z</cp:lastPrinted>
  <dcterms:created xsi:type="dcterms:W3CDTF">2015-10-22T12:36:00Z</dcterms:created>
  <dcterms:modified xsi:type="dcterms:W3CDTF">2021-07-12T18:19:41Z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